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bookViews>
  <sheets>
    <sheet name="DRP" sheetId="1" r:id="rId1"/>
  </sheets>
  <calcPr calcId="124519" calcMode="manual"/>
</workbook>
</file>

<file path=xl/calcChain.xml><?xml version="1.0" encoding="utf-8"?>
<calcChain xmlns="http://schemas.openxmlformats.org/spreadsheetml/2006/main">
  <c r="K14" i="1"/>
  <c r="K15"/>
  <c r="K16"/>
  <c r="K17"/>
  <c r="K28" s="1"/>
  <c r="K18"/>
  <c r="K19"/>
  <c r="K20"/>
  <c r="K21"/>
  <c r="K22"/>
  <c r="K23"/>
  <c r="K24"/>
  <c r="K25"/>
  <c r="K26"/>
  <c r="K27"/>
  <c r="G28"/>
  <c r="I28"/>
</calcChain>
</file>

<file path=xl/sharedStrings.xml><?xml version="1.0" encoding="utf-8"?>
<sst xmlns="http://schemas.openxmlformats.org/spreadsheetml/2006/main" count="19" uniqueCount="19">
  <si>
    <r>
      <t xml:space="preserve">Por tanto, la votación de Diputados por el principio de representación proporcional en el VI Distrito Electoral, una vez recompuesta, será la precisada en la columna </t>
    </r>
    <r>
      <rPr>
        <b/>
        <sz val="12"/>
        <rFont val="Corbel"/>
        <family val="2"/>
      </rPr>
      <t>"D"</t>
    </r>
    <r>
      <rPr>
        <sz val="12"/>
        <rFont val="Corbel"/>
        <family val="2"/>
      </rPr>
      <t>, del esquema anterior.</t>
    </r>
  </si>
  <si>
    <t>*PRI en casilla especial obtiene 25 votos, se le suman dos derivados de las combinaciones: 1) PRI-VERDE un voto; y 2) PRI-NUEVA ALIANZA un voto; correspondiendo ambos al PRI, por ser el de mayor porcentaje en el distrito.</t>
  </si>
  <si>
    <t>TOTAL</t>
  </si>
  <si>
    <t>VOTOS NULOS</t>
  </si>
  <si>
    <t>CANDIDATOS NO REGISTRADOS</t>
  </si>
  <si>
    <t>27*</t>
  </si>
  <si>
    <t>FINAL R.P.
(B+C)</t>
  </si>
  <si>
    <t>Casilla Especial</t>
  </si>
  <si>
    <t>Distribución final por 
partidos políticos
(Recomposición)</t>
  </si>
  <si>
    <t>Partido Político</t>
  </si>
  <si>
    <t>D</t>
  </si>
  <si>
    <t>C</t>
  </si>
  <si>
    <t>B</t>
  </si>
  <si>
    <t>A</t>
  </si>
  <si>
    <t>Asimismo, en virtud de que tambien fue objeto de impugnacion la elección de diputados por el principio de representacion proporcional, y al resultar fundada la nulidad de una casilla, se debe recomponer el resultado final de dicha elección.
Para lo anterior, debe realizarse la sumatoria a que se refiere el artículo 256, párrafo penultimo, de la Ley Electoral Local, entre la votación obtenida por los partidos políticos en la eleccion de diputados por el principio de mayoria relativa, una vez recompuesta, y la votación obtenida en la casilla especial para la elección de diputados por el principio de representación proporcional, lo que arroja el siguiente resultado:</t>
  </si>
  <si>
    <t>RECOMPOSICIÓN DEL CÓMPUTO DISTRITAL DE LA ELECCIÓN DE DIPUTADOS 
POR EL PRINCIPIO DE REPRESENTACIÓN PROPORCIONAL</t>
  </si>
  <si>
    <t>En cumplimiento a lo ordenado en la Sentencia RR-113/2016 del 
Tribunal de Justicia Electoral del Estado de Baja California</t>
  </si>
  <si>
    <t>MODIFICACIÓN DE RESULTADOS ELECTORALES 
DE LA ELECCIÓN DE DIPUTADOS EN EL DISTRITO VI</t>
  </si>
  <si>
    <t>INSTITUTO ESTATAL ELECTORAL DE BAJA CALIFORNIA</t>
  </si>
</sst>
</file>

<file path=xl/styles.xml><?xml version="1.0" encoding="utf-8"?>
<styleSheet xmlns="http://schemas.openxmlformats.org/spreadsheetml/2006/main">
  <fonts count="17">
    <font>
      <sz val="11"/>
      <color theme="1"/>
      <name val="Calibri"/>
      <family val="2"/>
      <scheme val="minor"/>
    </font>
    <font>
      <b/>
      <sz val="11"/>
      <color theme="1"/>
      <name val="Calibri"/>
      <family val="2"/>
      <scheme val="minor"/>
    </font>
    <font>
      <sz val="8"/>
      <name val="Arial"/>
      <family val="2"/>
    </font>
    <font>
      <sz val="12"/>
      <name val="Corbel"/>
      <family val="2"/>
    </font>
    <font>
      <b/>
      <sz val="12"/>
      <name val="Corbel"/>
      <family val="2"/>
    </font>
    <font>
      <sz val="10"/>
      <color indexed="8"/>
      <name val="Arial"/>
      <family val="2"/>
    </font>
    <font>
      <b/>
      <sz val="11"/>
      <name val="Calibri"/>
      <family val="2"/>
    </font>
    <font>
      <sz val="11"/>
      <name val="Calibri"/>
      <family val="2"/>
    </font>
    <font>
      <b/>
      <sz val="9"/>
      <name val="Corbel"/>
      <family val="2"/>
    </font>
    <font>
      <b/>
      <sz val="10"/>
      <name val="Corbel"/>
      <family val="2"/>
    </font>
    <font>
      <b/>
      <sz val="9"/>
      <color theme="0"/>
      <name val="Corbel"/>
      <family val="2"/>
    </font>
    <font>
      <sz val="9"/>
      <name val="Calibri"/>
      <family val="2"/>
    </font>
    <font>
      <b/>
      <sz val="14"/>
      <color theme="0"/>
      <name val="Corbel"/>
      <family val="2"/>
    </font>
    <font>
      <b/>
      <sz val="10"/>
      <name val="Calibri"/>
      <family val="2"/>
      <scheme val="minor"/>
    </font>
    <font>
      <b/>
      <sz val="16"/>
      <color theme="7" tint="-0.499984740745262"/>
      <name val="Corbel"/>
      <family val="2"/>
    </font>
    <font>
      <b/>
      <sz val="14"/>
      <name val="Calibri"/>
      <family val="2"/>
      <scheme val="minor"/>
    </font>
    <font>
      <b/>
      <sz val="16"/>
      <name val="Century Gothic"/>
      <family val="2"/>
    </font>
  </fonts>
  <fills count="5">
    <fill>
      <patternFill patternType="none"/>
    </fill>
    <fill>
      <patternFill patternType="gray125"/>
    </fill>
    <fill>
      <patternFill patternType="solid">
        <fgColor theme="7" tint="0.39997558519241921"/>
        <bgColor indexed="64"/>
      </patternFill>
    </fill>
    <fill>
      <patternFill patternType="solid">
        <fgColor theme="7" tint="-0.499984740745262"/>
        <bgColor indexed="64"/>
      </patternFill>
    </fill>
    <fill>
      <patternFill patternType="solid">
        <fgColor theme="0"/>
        <bgColor indexed="64"/>
      </patternFill>
    </fill>
  </fills>
  <borders count="5">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cellStyleXfs>
  <cellXfs count="43">
    <xf numFmtId="0" fontId="0" fillId="0" borderId="0" xfId="0"/>
    <xf numFmtId="0" fontId="0" fillId="0" borderId="0" xfId="0" applyBorder="1"/>
    <xf numFmtId="0" fontId="0" fillId="0" borderId="0" xfId="0" applyFill="1" applyBorder="1"/>
    <xf numFmtId="0" fontId="2" fillId="0" borderId="0" xfId="0" applyFont="1" applyFill="1" applyBorder="1" applyAlignment="1">
      <alignment vertical="center" wrapText="1"/>
    </xf>
    <xf numFmtId="0" fontId="0" fillId="0" borderId="0" xfId="0" applyBorder="1" applyAlignment="1">
      <alignment horizontal="center"/>
    </xf>
    <xf numFmtId="3" fontId="1" fillId="0" borderId="0" xfId="0" applyNumberFormat="1" applyFont="1" applyFill="1" applyBorder="1" applyAlignment="1">
      <alignment horizontal="center" vertical="center"/>
    </xf>
    <xf numFmtId="3" fontId="0" fillId="0" borderId="0" xfId="0" applyNumberFormat="1" applyFill="1" applyBorder="1" applyAlignment="1">
      <alignment horizontal="center" vertical="center"/>
    </xf>
    <xf numFmtId="0" fontId="0" fillId="0" borderId="0" xfId="0" applyFill="1" applyBorder="1" applyAlignment="1">
      <alignment horizontal="center" vertical="center"/>
    </xf>
    <xf numFmtId="0" fontId="2" fillId="0" borderId="0" xfId="0" applyFont="1" applyFill="1" applyBorder="1" applyAlignment="1">
      <alignment horizontal="center" vertical="center" wrapText="1"/>
    </xf>
    <xf numFmtId="0" fontId="0" fillId="0" borderId="0" xfId="0" applyFill="1" applyBorder="1" applyAlignment="1">
      <alignment horizontal="center"/>
    </xf>
    <xf numFmtId="0" fontId="2" fillId="0" borderId="0" xfId="0" applyFont="1" applyFill="1" applyBorder="1" applyAlignment="1">
      <alignment horizontal="center" wrapText="1"/>
    </xf>
    <xf numFmtId="0" fontId="2" fillId="0" borderId="0" xfId="1" applyFont="1" applyFill="1" applyBorder="1" applyAlignment="1">
      <alignment horizontal="center" vertical="center" wrapText="1"/>
    </xf>
    <xf numFmtId="0" fontId="11" fillId="0" borderId="0" xfId="1" applyFont="1" applyFill="1" applyBorder="1" applyAlignment="1">
      <alignment horizontal="center" vertical="center" wrapText="1"/>
    </xf>
    <xf numFmtId="0" fontId="11" fillId="0" borderId="0" xfId="1" applyFont="1" applyFill="1" applyBorder="1" applyAlignment="1">
      <alignment vertical="center"/>
    </xf>
    <xf numFmtId="0" fontId="4" fillId="0" borderId="0" xfId="1" applyFont="1" applyFill="1" applyBorder="1" applyAlignment="1">
      <alignment horizontal="center" vertical="center" wrapText="1"/>
    </xf>
    <xf numFmtId="0" fontId="3" fillId="0" borderId="0" xfId="1" applyFont="1" applyFill="1" applyBorder="1" applyAlignment="1">
      <alignment vertical="center" wrapText="1"/>
    </xf>
    <xf numFmtId="0" fontId="12" fillId="0" borderId="0" xfId="1" applyFont="1" applyFill="1" applyBorder="1" applyAlignment="1">
      <alignment vertical="center" wrapText="1"/>
    </xf>
    <xf numFmtId="0" fontId="13" fillId="4" borderId="0" xfId="0" applyFont="1" applyFill="1" applyBorder="1" applyAlignment="1">
      <alignment vertical="top" wrapText="1" readingOrder="1"/>
    </xf>
    <xf numFmtId="0" fontId="4" fillId="4" borderId="0" xfId="0" applyFont="1" applyFill="1" applyBorder="1" applyAlignment="1">
      <alignment vertical="center" wrapText="1" readingOrder="1"/>
    </xf>
    <xf numFmtId="0" fontId="4" fillId="4" borderId="0" xfId="0" applyFont="1" applyFill="1" applyBorder="1" applyAlignment="1">
      <alignment horizontal="center" vertical="center" wrapText="1" readingOrder="1"/>
    </xf>
    <xf numFmtId="0" fontId="14" fillId="4" borderId="0" xfId="0" applyFont="1" applyFill="1" applyBorder="1" applyAlignment="1">
      <alignment vertical="center" wrapText="1" readingOrder="1"/>
    </xf>
    <xf numFmtId="0" fontId="14" fillId="0" borderId="0" xfId="0" applyFont="1" applyFill="1" applyBorder="1" applyAlignment="1">
      <alignment horizontal="center" vertical="center" wrapText="1" readingOrder="1"/>
    </xf>
    <xf numFmtId="1" fontId="15" fillId="4" borderId="0" xfId="0" applyNumberFormat="1" applyFont="1" applyFill="1" applyBorder="1" applyAlignment="1"/>
    <xf numFmtId="1" fontId="16" fillId="4" borderId="0" xfId="0" applyNumberFormat="1" applyFont="1" applyFill="1" applyBorder="1" applyAlignment="1">
      <alignment vertical="center"/>
    </xf>
    <xf numFmtId="0" fontId="0" fillId="0" borderId="3" xfId="0" applyFill="1" applyBorder="1" applyAlignment="1">
      <alignment horizontal="center"/>
    </xf>
    <xf numFmtId="0" fontId="0" fillId="0" borderId="2" xfId="0" applyFill="1" applyBorder="1" applyAlignment="1">
      <alignment horizontal="center"/>
    </xf>
    <xf numFmtId="3" fontId="7" fillId="0" borderId="4" xfId="1" applyNumberFormat="1" applyFont="1" applyFill="1" applyBorder="1" applyAlignment="1">
      <alignment horizontal="center" vertical="center" wrapText="1"/>
    </xf>
    <xf numFmtId="3" fontId="7" fillId="0" borderId="3" xfId="1" applyNumberFormat="1" applyFont="1" applyFill="1" applyBorder="1" applyAlignment="1">
      <alignment horizontal="center" vertical="center" wrapText="1"/>
    </xf>
    <xf numFmtId="3" fontId="7" fillId="0" borderId="2" xfId="1" applyNumberFormat="1" applyFont="1" applyFill="1" applyBorder="1" applyAlignment="1">
      <alignment horizontal="center" vertical="center" wrapText="1"/>
    </xf>
    <xf numFmtId="1" fontId="16" fillId="4" borderId="0" xfId="0" applyNumberFormat="1" applyFont="1" applyFill="1" applyBorder="1" applyAlignment="1">
      <alignment horizontal="center" vertical="center"/>
    </xf>
    <xf numFmtId="0" fontId="14" fillId="4" borderId="0" xfId="0" applyFont="1" applyFill="1" applyBorder="1" applyAlignment="1">
      <alignment horizontal="center" vertical="center" wrapText="1" readingOrder="1"/>
    </xf>
    <xf numFmtId="0" fontId="4" fillId="4" borderId="0" xfId="0" applyFont="1" applyFill="1" applyBorder="1" applyAlignment="1">
      <alignment horizontal="center" vertical="center" wrapText="1" readingOrder="1"/>
    </xf>
    <xf numFmtId="0" fontId="12" fillId="3" borderId="0" xfId="1" applyFont="1" applyFill="1" applyBorder="1" applyAlignment="1">
      <alignment horizontal="center" vertical="center" wrapText="1"/>
    </xf>
    <xf numFmtId="0" fontId="3" fillId="0" borderId="0" xfId="1" applyFont="1" applyFill="1" applyBorder="1" applyAlignment="1">
      <alignment horizontal="justify" vertical="center" wrapText="1"/>
    </xf>
    <xf numFmtId="0" fontId="10" fillId="3" borderId="4" xfId="1" applyFont="1" applyFill="1" applyBorder="1" applyAlignment="1">
      <alignment horizontal="center" vertical="justify" wrapText="1"/>
    </xf>
    <xf numFmtId="0" fontId="9" fillId="2" borderId="4" xfId="1" applyFont="1" applyFill="1" applyBorder="1" applyAlignment="1">
      <alignment horizontal="center" vertical="center" wrapText="1"/>
    </xf>
    <xf numFmtId="0" fontId="3" fillId="0" borderId="0" xfId="0" applyFont="1" applyFill="1" applyBorder="1" applyAlignment="1">
      <alignment horizontal="justify" vertical="center" wrapText="1"/>
    </xf>
    <xf numFmtId="0" fontId="8" fillId="2" borderId="4"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2" fillId="0" borderId="1" xfId="0" applyFont="1" applyFill="1" applyBorder="1" applyAlignment="1">
      <alignment horizontal="justify" vertical="center" wrapText="1"/>
    </xf>
    <xf numFmtId="0" fontId="0" fillId="0" borderId="4" xfId="0" applyBorder="1" applyAlignment="1">
      <alignment horizontal="center" vertical="center"/>
    </xf>
    <xf numFmtId="3" fontId="6" fillId="0" borderId="3" xfId="1" applyNumberFormat="1" applyFont="1" applyFill="1" applyBorder="1" applyAlignment="1">
      <alignment horizontal="center" vertical="center" wrapText="1"/>
    </xf>
    <xf numFmtId="3" fontId="6" fillId="0" borderId="2" xfId="1" applyNumberFormat="1" applyFont="1" applyFill="1" applyBorder="1" applyAlignment="1">
      <alignment horizontal="center" vertical="center" wrapText="1"/>
    </xf>
  </cellXfs>
  <cellStyles count="2">
    <cellStyle name="Normal" xfId="0" builtinId="0"/>
    <cellStyle name="Normal_Municipios"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png"/><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png"/><Relationship Id="rId10" Type="http://schemas.openxmlformats.org/officeDocument/2006/relationships/image" Target="../media/image10.emf"/><Relationship Id="rId4" Type="http://schemas.openxmlformats.org/officeDocument/2006/relationships/image" Target="../media/image4.png"/><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11</xdr:col>
      <xdr:colOff>71438</xdr:colOff>
      <xdr:row>11</xdr:row>
      <xdr:rowOff>0</xdr:rowOff>
    </xdr:from>
    <xdr:to>
      <xdr:col>11</xdr:col>
      <xdr:colOff>309563</xdr:colOff>
      <xdr:row>11</xdr:row>
      <xdr:rowOff>0</xdr:rowOff>
    </xdr:to>
    <xdr:pic>
      <xdr:nvPicPr>
        <xdr:cNvPr id="2"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8453438" y="2095500"/>
          <a:ext cx="238125" cy="0"/>
        </a:xfrm>
        <a:prstGeom prst="rect">
          <a:avLst/>
        </a:prstGeom>
        <a:noFill/>
      </xdr:spPr>
    </xdr:pic>
    <xdr:clientData/>
  </xdr:twoCellAnchor>
  <xdr:twoCellAnchor editAs="oneCell">
    <xdr:from>
      <xdr:col>11</xdr:col>
      <xdr:colOff>71438</xdr:colOff>
      <xdr:row>33</xdr:row>
      <xdr:rowOff>0</xdr:rowOff>
    </xdr:from>
    <xdr:to>
      <xdr:col>11</xdr:col>
      <xdr:colOff>309563</xdr:colOff>
      <xdr:row>33</xdr:row>
      <xdr:rowOff>0</xdr:rowOff>
    </xdr:to>
    <xdr:pic>
      <xdr:nvPicPr>
        <xdr:cNvPr id="3"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8453438" y="6286500"/>
          <a:ext cx="238125" cy="0"/>
        </a:xfrm>
        <a:prstGeom prst="rect">
          <a:avLst/>
        </a:prstGeom>
        <a:noFill/>
      </xdr:spPr>
    </xdr:pic>
    <xdr:clientData/>
  </xdr:twoCellAnchor>
  <xdr:twoCellAnchor editAs="oneCell">
    <xdr:from>
      <xdr:col>12</xdr:col>
      <xdr:colOff>71438</xdr:colOff>
      <xdr:row>33</xdr:row>
      <xdr:rowOff>0</xdr:rowOff>
    </xdr:from>
    <xdr:to>
      <xdr:col>12</xdr:col>
      <xdr:colOff>309563</xdr:colOff>
      <xdr:row>33</xdr:row>
      <xdr:rowOff>0</xdr:rowOff>
    </xdr:to>
    <xdr:pic>
      <xdr:nvPicPr>
        <xdr:cNvPr id="4"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9215438" y="6286500"/>
          <a:ext cx="238125" cy="0"/>
        </a:xfrm>
        <a:prstGeom prst="rect">
          <a:avLst/>
        </a:prstGeom>
        <a:noFill/>
      </xdr:spPr>
    </xdr:pic>
    <xdr:clientData/>
  </xdr:twoCellAnchor>
  <xdr:twoCellAnchor editAs="oneCell">
    <xdr:from>
      <xdr:col>11</xdr:col>
      <xdr:colOff>71438</xdr:colOff>
      <xdr:row>33</xdr:row>
      <xdr:rowOff>0</xdr:rowOff>
    </xdr:from>
    <xdr:to>
      <xdr:col>11</xdr:col>
      <xdr:colOff>309563</xdr:colOff>
      <xdr:row>33</xdr:row>
      <xdr:rowOff>0</xdr:rowOff>
    </xdr:to>
    <xdr:pic>
      <xdr:nvPicPr>
        <xdr:cNvPr id="5"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8453438" y="6286500"/>
          <a:ext cx="238125" cy="0"/>
        </a:xfrm>
        <a:prstGeom prst="rect">
          <a:avLst/>
        </a:prstGeom>
        <a:noFill/>
      </xdr:spPr>
    </xdr:pic>
    <xdr:clientData/>
  </xdr:twoCellAnchor>
  <xdr:twoCellAnchor editAs="oneCell">
    <xdr:from>
      <xdr:col>0</xdr:col>
      <xdr:colOff>103909</xdr:colOff>
      <xdr:row>0</xdr:row>
      <xdr:rowOff>103909</xdr:rowOff>
    </xdr:from>
    <xdr:to>
      <xdr:col>2</xdr:col>
      <xdr:colOff>320386</xdr:colOff>
      <xdr:row>3</xdr:row>
      <xdr:rowOff>48242</xdr:rowOff>
    </xdr:to>
    <xdr:pic>
      <xdr:nvPicPr>
        <xdr:cNvPr id="6" name="5 Imagen" descr="LOGO.png"/>
        <xdr:cNvPicPr>
          <a:picLocks noChangeAspect="1"/>
        </xdr:cNvPicPr>
      </xdr:nvPicPr>
      <xdr:blipFill>
        <a:blip xmlns:r="http://schemas.openxmlformats.org/officeDocument/2006/relationships" r:embed="rId2" cstate="print"/>
        <a:srcRect r="52839"/>
        <a:stretch>
          <a:fillRect/>
        </a:stretch>
      </xdr:blipFill>
      <xdr:spPr>
        <a:xfrm>
          <a:off x="103909" y="103909"/>
          <a:ext cx="1740477" cy="515833"/>
        </a:xfrm>
        <a:prstGeom prst="rect">
          <a:avLst/>
        </a:prstGeom>
      </xdr:spPr>
    </xdr:pic>
    <xdr:clientData/>
  </xdr:twoCellAnchor>
  <xdr:twoCellAnchor editAs="oneCell">
    <xdr:from>
      <xdr:col>4</xdr:col>
      <xdr:colOff>424296</xdr:colOff>
      <xdr:row>13</xdr:row>
      <xdr:rowOff>69272</xdr:rowOff>
    </xdr:from>
    <xdr:to>
      <xdr:col>5</xdr:col>
      <xdr:colOff>69273</xdr:colOff>
      <xdr:row>13</xdr:row>
      <xdr:rowOff>398317</xdr:rowOff>
    </xdr:to>
    <xdr:pic>
      <xdr:nvPicPr>
        <xdr:cNvPr id="7"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3472296" y="2545772"/>
          <a:ext cx="406977" cy="119495"/>
        </a:xfrm>
        <a:prstGeom prst="rect">
          <a:avLst/>
        </a:prstGeom>
        <a:noFill/>
        <a:ln w="1">
          <a:noFill/>
          <a:miter lim="800000"/>
          <a:headEnd/>
          <a:tailEnd type="none" w="med" len="med"/>
        </a:ln>
        <a:effectLst/>
      </xdr:spPr>
    </xdr:pic>
    <xdr:clientData/>
  </xdr:twoCellAnchor>
  <xdr:twoCellAnchor editAs="oneCell">
    <xdr:from>
      <xdr:col>4</xdr:col>
      <xdr:colOff>398316</xdr:colOff>
      <xdr:row>14</xdr:row>
      <xdr:rowOff>69273</xdr:rowOff>
    </xdr:from>
    <xdr:to>
      <xdr:col>5</xdr:col>
      <xdr:colOff>51952</xdr:colOff>
      <xdr:row>14</xdr:row>
      <xdr:rowOff>321252</xdr:rowOff>
    </xdr:to>
    <xdr:pic>
      <xdr:nvPicPr>
        <xdr:cNvPr id="8"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3446316" y="2736273"/>
          <a:ext cx="415636" cy="118629"/>
        </a:xfrm>
        <a:prstGeom prst="rect">
          <a:avLst/>
        </a:prstGeom>
        <a:noFill/>
        <a:ln w="1">
          <a:noFill/>
          <a:miter lim="800000"/>
          <a:headEnd/>
          <a:tailEnd type="none" w="med" len="med"/>
        </a:ln>
        <a:effectLst/>
      </xdr:spPr>
    </xdr:pic>
    <xdr:clientData/>
  </xdr:twoCellAnchor>
  <xdr:twoCellAnchor editAs="oneCell">
    <xdr:from>
      <xdr:col>4</xdr:col>
      <xdr:colOff>398315</xdr:colOff>
      <xdr:row>15</xdr:row>
      <xdr:rowOff>51954</xdr:rowOff>
    </xdr:from>
    <xdr:to>
      <xdr:col>5</xdr:col>
      <xdr:colOff>86588</xdr:colOff>
      <xdr:row>15</xdr:row>
      <xdr:rowOff>424295</xdr:rowOff>
    </xdr:to>
    <xdr:pic>
      <xdr:nvPicPr>
        <xdr:cNvPr id="9"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3446315" y="2909454"/>
          <a:ext cx="450273" cy="134216"/>
        </a:xfrm>
        <a:prstGeom prst="rect">
          <a:avLst/>
        </a:prstGeom>
        <a:noFill/>
        <a:ln w="1">
          <a:noFill/>
          <a:miter lim="800000"/>
          <a:headEnd/>
          <a:tailEnd type="none" w="med" len="med"/>
        </a:ln>
        <a:effectLst/>
      </xdr:spPr>
    </xdr:pic>
    <xdr:clientData/>
  </xdr:twoCellAnchor>
  <xdr:twoCellAnchor editAs="oneCell">
    <xdr:from>
      <xdr:col>4</xdr:col>
      <xdr:colOff>380997</xdr:colOff>
      <xdr:row>16</xdr:row>
      <xdr:rowOff>48922</xdr:rowOff>
    </xdr:from>
    <xdr:to>
      <xdr:col>5</xdr:col>
      <xdr:colOff>72302</xdr:colOff>
      <xdr:row>16</xdr:row>
      <xdr:rowOff>424295</xdr:rowOff>
    </xdr:to>
    <xdr:pic>
      <xdr:nvPicPr>
        <xdr:cNvPr id="10"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3428997" y="3096922"/>
          <a:ext cx="453305" cy="137248"/>
        </a:xfrm>
        <a:prstGeom prst="rect">
          <a:avLst/>
        </a:prstGeom>
        <a:noFill/>
      </xdr:spPr>
    </xdr:pic>
    <xdr:clientData/>
  </xdr:twoCellAnchor>
  <xdr:twoCellAnchor editAs="oneCell">
    <xdr:from>
      <xdr:col>4</xdr:col>
      <xdr:colOff>371102</xdr:colOff>
      <xdr:row>17</xdr:row>
      <xdr:rowOff>48923</xdr:rowOff>
    </xdr:from>
    <xdr:to>
      <xdr:col>5</xdr:col>
      <xdr:colOff>71065</xdr:colOff>
      <xdr:row>17</xdr:row>
      <xdr:rowOff>432954</xdr:rowOff>
    </xdr:to>
    <xdr:pic>
      <xdr:nvPicPr>
        <xdr:cNvPr id="11"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3419102" y="3287423"/>
          <a:ext cx="461963" cy="145906"/>
        </a:xfrm>
        <a:prstGeom prst="rect">
          <a:avLst/>
        </a:prstGeom>
        <a:noFill/>
      </xdr:spPr>
    </xdr:pic>
    <xdr:clientData/>
  </xdr:twoCellAnchor>
  <xdr:twoCellAnchor editAs="oneCell">
    <xdr:from>
      <xdr:col>4</xdr:col>
      <xdr:colOff>419346</xdr:colOff>
      <xdr:row>18</xdr:row>
      <xdr:rowOff>71005</xdr:rowOff>
    </xdr:from>
    <xdr:to>
      <xdr:col>5</xdr:col>
      <xdr:colOff>45446</xdr:colOff>
      <xdr:row>18</xdr:row>
      <xdr:rowOff>415636</xdr:rowOff>
    </xdr:to>
    <xdr:pic>
      <xdr:nvPicPr>
        <xdr:cNvPr id="12"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3467346" y="3500005"/>
          <a:ext cx="388100" cy="116031"/>
        </a:xfrm>
        <a:prstGeom prst="rect">
          <a:avLst/>
        </a:prstGeom>
        <a:noFill/>
      </xdr:spPr>
    </xdr:pic>
    <xdr:clientData/>
  </xdr:twoCellAnchor>
  <xdr:twoCellAnchor editAs="oneCell">
    <xdr:from>
      <xdr:col>4</xdr:col>
      <xdr:colOff>400297</xdr:colOff>
      <xdr:row>19</xdr:row>
      <xdr:rowOff>69458</xdr:rowOff>
    </xdr:from>
    <xdr:to>
      <xdr:col>5</xdr:col>
      <xdr:colOff>105703</xdr:colOff>
      <xdr:row>19</xdr:row>
      <xdr:rowOff>458932</xdr:rowOff>
    </xdr:to>
    <xdr:pic>
      <xdr:nvPicPr>
        <xdr:cNvPr id="13"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3448297" y="3688958"/>
          <a:ext cx="467406" cy="122774"/>
        </a:xfrm>
        <a:prstGeom prst="rect">
          <a:avLst/>
        </a:prstGeom>
        <a:noFill/>
      </xdr:spPr>
    </xdr:pic>
    <xdr:clientData/>
  </xdr:twoCellAnchor>
  <xdr:twoCellAnchor editAs="oneCell">
    <xdr:from>
      <xdr:col>4</xdr:col>
      <xdr:colOff>387367</xdr:colOff>
      <xdr:row>20</xdr:row>
      <xdr:rowOff>48057</xdr:rowOff>
    </xdr:from>
    <xdr:to>
      <xdr:col>5</xdr:col>
      <xdr:colOff>43293</xdr:colOff>
      <xdr:row>20</xdr:row>
      <xdr:rowOff>463605</xdr:rowOff>
    </xdr:to>
    <xdr:pic>
      <xdr:nvPicPr>
        <xdr:cNvPr id="14"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3435367" y="3858057"/>
          <a:ext cx="417926" cy="139323"/>
        </a:xfrm>
        <a:prstGeom prst="rect">
          <a:avLst/>
        </a:prstGeom>
        <a:noFill/>
      </xdr:spPr>
    </xdr:pic>
    <xdr:clientData/>
  </xdr:twoCellAnchor>
  <xdr:twoCellAnchor editAs="oneCell">
    <xdr:from>
      <xdr:col>4</xdr:col>
      <xdr:colOff>384770</xdr:colOff>
      <xdr:row>21</xdr:row>
      <xdr:rowOff>102610</xdr:rowOff>
    </xdr:from>
    <xdr:to>
      <xdr:col>5</xdr:col>
      <xdr:colOff>112566</xdr:colOff>
      <xdr:row>21</xdr:row>
      <xdr:rowOff>407031</xdr:rowOff>
    </xdr:to>
    <xdr:pic>
      <xdr:nvPicPr>
        <xdr:cNvPr id="15"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3432770" y="4103110"/>
          <a:ext cx="489796" cy="85346"/>
        </a:xfrm>
        <a:prstGeom prst="rect">
          <a:avLst/>
        </a:prstGeom>
        <a:noFill/>
      </xdr:spPr>
    </xdr:pic>
    <xdr:clientData/>
  </xdr:twoCellAnchor>
  <xdr:twoCellAnchor editAs="oneCell">
    <xdr:from>
      <xdr:col>4</xdr:col>
      <xdr:colOff>305975</xdr:colOff>
      <xdr:row>22</xdr:row>
      <xdr:rowOff>60612</xdr:rowOff>
    </xdr:from>
    <xdr:to>
      <xdr:col>5</xdr:col>
      <xdr:colOff>138543</xdr:colOff>
      <xdr:row>22</xdr:row>
      <xdr:rowOff>339597</xdr:rowOff>
    </xdr:to>
    <xdr:pic>
      <xdr:nvPicPr>
        <xdr:cNvPr id="16"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3353975" y="4251612"/>
          <a:ext cx="594568" cy="126585"/>
        </a:xfrm>
        <a:prstGeom prst="rect">
          <a:avLst/>
        </a:prstGeom>
        <a:noFill/>
      </xdr:spPr>
    </xdr:pic>
    <xdr:clientData/>
  </xdr:twoCellAnchor>
  <xdr:twoCellAnchor editAs="oneCell">
    <xdr:from>
      <xdr:col>4</xdr:col>
      <xdr:colOff>360897</xdr:colOff>
      <xdr:row>23</xdr:row>
      <xdr:rowOff>65375</xdr:rowOff>
    </xdr:from>
    <xdr:to>
      <xdr:col>5</xdr:col>
      <xdr:colOff>34634</xdr:colOff>
      <xdr:row>23</xdr:row>
      <xdr:rowOff>440218</xdr:rowOff>
    </xdr:to>
    <xdr:pic>
      <xdr:nvPicPr>
        <xdr:cNvPr id="17"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3408897" y="4446875"/>
          <a:ext cx="435737" cy="127193"/>
        </a:xfrm>
        <a:prstGeom prst="rect">
          <a:avLst/>
        </a:prstGeom>
        <a:noFill/>
      </xdr:spPr>
    </xdr:pic>
    <xdr:clientData/>
  </xdr:twoCellAnchor>
  <xdr:twoCellAnchor editAs="oneCell">
    <xdr:from>
      <xdr:col>4</xdr:col>
      <xdr:colOff>409820</xdr:colOff>
      <xdr:row>24</xdr:row>
      <xdr:rowOff>87271</xdr:rowOff>
    </xdr:from>
    <xdr:to>
      <xdr:col>5</xdr:col>
      <xdr:colOff>8657</xdr:colOff>
      <xdr:row>24</xdr:row>
      <xdr:rowOff>429735</xdr:rowOff>
    </xdr:to>
    <xdr:pic>
      <xdr:nvPicPr>
        <xdr:cNvPr id="18" name="Picture 28"/>
        <xdr:cNvPicPr>
          <a:picLocks noChangeAspect="1" noChangeArrowheads="1"/>
        </xdr:cNvPicPr>
      </xdr:nvPicPr>
      <xdr:blipFill>
        <a:blip xmlns:r="http://schemas.openxmlformats.org/officeDocument/2006/relationships" r:embed="rId13" cstate="print"/>
        <a:srcRect/>
        <a:stretch>
          <a:fillRect/>
        </a:stretch>
      </xdr:blipFill>
      <xdr:spPr bwMode="auto">
        <a:xfrm>
          <a:off x="3457820" y="4659271"/>
          <a:ext cx="360837" cy="104339"/>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33"/>
  <sheetViews>
    <sheetView tabSelected="1" zoomScale="110" zoomScaleNormal="110" workbookViewId="0">
      <selection activeCell="B11" sqref="B11"/>
    </sheetView>
  </sheetViews>
  <sheetFormatPr baseColWidth="10" defaultRowHeight="15"/>
  <cols>
    <col min="1" max="1" width="5.5703125" customWidth="1"/>
    <col min="2" max="2" width="6" customWidth="1"/>
    <col min="3" max="3" width="6.85546875" customWidth="1"/>
    <col min="4" max="4" width="6.5703125" customWidth="1"/>
    <col min="5" max="5" width="10.28515625" customWidth="1"/>
    <col min="6" max="6" width="6.28515625" customWidth="1"/>
    <col min="7" max="7" width="7.5703125" customWidth="1"/>
    <col min="8" max="8" width="9.85546875" customWidth="1"/>
    <col min="9" max="9" width="9.28515625" customWidth="1"/>
    <col min="10" max="10" width="8.5703125" customWidth="1"/>
    <col min="11" max="11" width="10.28515625" customWidth="1"/>
    <col min="12" max="12" width="13" customWidth="1"/>
    <col min="13" max="13" width="9.5703125" customWidth="1"/>
    <col min="14" max="14" width="6.42578125" customWidth="1"/>
    <col min="15" max="15" width="6.7109375" customWidth="1"/>
    <col min="16" max="16" width="7.42578125" customWidth="1"/>
    <col min="17" max="17" width="7.5703125" customWidth="1"/>
    <col min="18" max="18" width="8" customWidth="1"/>
    <col min="19" max="25" width="5.7109375" customWidth="1"/>
    <col min="26" max="31" width="6.28515625" customWidth="1"/>
    <col min="32" max="32" width="5.28515625" customWidth="1"/>
  </cols>
  <sheetData>
    <row r="1" spans="1:32" ht="34.5" customHeight="1">
      <c r="A1" s="29" t="s">
        <v>18</v>
      </c>
      <c r="B1" s="29"/>
      <c r="C1" s="29"/>
      <c r="D1" s="29"/>
      <c r="E1" s="29"/>
      <c r="F1" s="29"/>
      <c r="G1" s="29"/>
      <c r="H1" s="29"/>
      <c r="I1" s="29"/>
      <c r="J1" s="29"/>
      <c r="K1" s="29"/>
      <c r="L1" s="29"/>
      <c r="M1" s="29"/>
      <c r="N1" s="29"/>
      <c r="O1" s="29"/>
      <c r="P1" s="29"/>
      <c r="Q1" s="23"/>
      <c r="R1" s="23"/>
    </row>
    <row r="2" spans="1:32" ht="43.5" customHeight="1">
      <c r="A2" s="30" t="s">
        <v>17</v>
      </c>
      <c r="B2" s="30"/>
      <c r="C2" s="30"/>
      <c r="D2" s="30"/>
      <c r="E2" s="30"/>
      <c r="F2" s="30"/>
      <c r="G2" s="30"/>
      <c r="H2" s="30"/>
      <c r="I2" s="30"/>
      <c r="J2" s="30"/>
      <c r="K2" s="30"/>
      <c r="L2" s="30"/>
      <c r="M2" s="30"/>
      <c r="N2" s="30"/>
      <c r="O2" s="30"/>
      <c r="P2" s="30"/>
      <c r="Q2" s="20"/>
      <c r="R2" s="20"/>
      <c r="S2" s="22"/>
      <c r="T2" s="22"/>
      <c r="U2" s="22"/>
      <c r="V2" s="22"/>
      <c r="W2" s="22"/>
      <c r="X2" s="22"/>
      <c r="Y2" s="22"/>
      <c r="Z2" s="22"/>
      <c r="AA2" s="22"/>
      <c r="AB2" s="22"/>
      <c r="AC2" s="22"/>
      <c r="AD2" s="22"/>
      <c r="AE2" s="22"/>
      <c r="AF2" s="22"/>
    </row>
    <row r="3" spans="1:32" ht="9.75" customHeight="1">
      <c r="A3" s="21"/>
      <c r="B3" s="21"/>
      <c r="C3" s="21"/>
      <c r="D3" s="21"/>
      <c r="E3" s="21"/>
      <c r="F3" s="21"/>
      <c r="G3" s="21"/>
      <c r="H3" s="21"/>
      <c r="I3" s="21"/>
      <c r="J3" s="21"/>
      <c r="K3" s="21"/>
      <c r="L3" s="21"/>
      <c r="M3" s="21"/>
      <c r="N3" s="21"/>
      <c r="O3" s="21"/>
      <c r="P3" s="21"/>
      <c r="Q3" s="21"/>
      <c r="R3" s="20"/>
      <c r="S3" s="17"/>
      <c r="T3" s="17"/>
      <c r="U3" s="17"/>
      <c r="V3" s="17"/>
      <c r="W3" s="17"/>
      <c r="X3" s="17"/>
      <c r="Y3" s="17"/>
      <c r="Z3" s="17"/>
      <c r="AA3" s="17"/>
      <c r="AB3" s="17"/>
      <c r="AC3" s="17"/>
      <c r="AD3" s="17"/>
      <c r="AE3" s="17"/>
      <c r="AF3" s="17"/>
    </row>
    <row r="4" spans="1:32" ht="32.25" customHeight="1">
      <c r="B4" s="31" t="s">
        <v>16</v>
      </c>
      <c r="C4" s="31"/>
      <c r="D4" s="31"/>
      <c r="E4" s="31"/>
      <c r="F4" s="31"/>
      <c r="G4" s="31"/>
      <c r="H4" s="31"/>
      <c r="I4" s="31"/>
      <c r="J4" s="31"/>
      <c r="K4" s="31"/>
      <c r="L4" s="31"/>
      <c r="M4" s="31"/>
      <c r="N4" s="31"/>
      <c r="O4" s="31"/>
      <c r="P4" s="31"/>
      <c r="Q4" s="18"/>
      <c r="R4" s="18"/>
      <c r="S4" s="18"/>
      <c r="T4" s="17"/>
      <c r="U4" s="17"/>
      <c r="V4" s="17"/>
      <c r="W4" s="17"/>
      <c r="X4" s="17"/>
      <c r="Y4" s="17"/>
      <c r="Z4" s="17"/>
      <c r="AA4" s="17"/>
      <c r="AB4" s="17"/>
      <c r="AC4" s="17"/>
      <c r="AD4" s="17"/>
      <c r="AE4" s="17"/>
      <c r="AF4" s="17"/>
    </row>
    <row r="5" spans="1:32" ht="11.25" customHeight="1">
      <c r="A5" s="19"/>
      <c r="B5" s="19"/>
      <c r="C5" s="19"/>
      <c r="D5" s="19"/>
      <c r="E5" s="19"/>
      <c r="F5" s="19"/>
      <c r="G5" s="19"/>
      <c r="H5" s="19"/>
      <c r="I5" s="19"/>
      <c r="J5" s="19"/>
      <c r="K5" s="19"/>
      <c r="L5" s="19"/>
      <c r="M5" s="19"/>
      <c r="N5" s="19"/>
      <c r="O5" s="19"/>
      <c r="P5" s="19"/>
      <c r="Q5" s="19"/>
      <c r="R5" s="19"/>
      <c r="S5" s="18"/>
      <c r="T5" s="17"/>
      <c r="U5" s="17"/>
      <c r="V5" s="17"/>
      <c r="W5" s="17"/>
      <c r="X5" s="17"/>
      <c r="Y5" s="17"/>
      <c r="Z5" s="17"/>
      <c r="AA5" s="17"/>
      <c r="AB5" s="17"/>
      <c r="AC5" s="17"/>
      <c r="AD5" s="17"/>
      <c r="AE5" s="17"/>
      <c r="AF5" s="17"/>
    </row>
    <row r="6" spans="1:32" s="2" customFormat="1" ht="40.5" customHeight="1">
      <c r="B6" s="32" t="s">
        <v>15</v>
      </c>
      <c r="C6" s="32"/>
      <c r="D6" s="32"/>
      <c r="E6" s="32"/>
      <c r="F6" s="32"/>
      <c r="G6" s="32"/>
      <c r="H6" s="32"/>
      <c r="I6" s="32"/>
      <c r="J6" s="32"/>
      <c r="K6" s="32"/>
      <c r="L6" s="32"/>
      <c r="M6" s="32"/>
      <c r="N6" s="32"/>
      <c r="O6" s="32"/>
      <c r="P6" s="32"/>
      <c r="Q6" s="16"/>
      <c r="R6" s="16"/>
      <c r="S6" s="12"/>
      <c r="T6" s="12"/>
      <c r="U6" s="12"/>
      <c r="V6" s="12"/>
      <c r="W6" s="12"/>
      <c r="X6" s="12"/>
      <c r="Y6" s="12"/>
      <c r="Z6" s="11"/>
      <c r="AA6" s="8"/>
      <c r="AB6" s="8"/>
      <c r="AC6" s="10"/>
      <c r="AD6" s="8"/>
      <c r="AE6" s="8"/>
    </row>
    <row r="7" spans="1:32" s="2" customFormat="1" ht="15" customHeight="1">
      <c r="B7" s="14"/>
      <c r="C7" s="14"/>
      <c r="D7" s="14"/>
      <c r="E7" s="14"/>
      <c r="F7" s="14"/>
      <c r="G7" s="14"/>
      <c r="H7" s="14"/>
      <c r="I7" s="14"/>
      <c r="J7" s="14"/>
      <c r="K7" s="14"/>
      <c r="L7" s="14"/>
      <c r="M7" s="14"/>
      <c r="N7" s="14"/>
      <c r="O7" s="13"/>
      <c r="P7" s="12"/>
      <c r="Q7" s="12"/>
      <c r="R7" s="12"/>
      <c r="S7" s="12"/>
      <c r="T7" s="12"/>
      <c r="U7" s="12"/>
      <c r="V7" s="12"/>
      <c r="W7" s="12"/>
      <c r="X7" s="12"/>
      <c r="Y7" s="12"/>
      <c r="Z7" s="11"/>
      <c r="AA7" s="8"/>
      <c r="AB7" s="8"/>
      <c r="AC7" s="10"/>
      <c r="AD7" s="8"/>
      <c r="AE7" s="8"/>
    </row>
    <row r="8" spans="1:32" s="2" customFormat="1" ht="26.25" customHeight="1">
      <c r="B8" s="33" t="s">
        <v>14</v>
      </c>
      <c r="C8" s="33"/>
      <c r="D8" s="33"/>
      <c r="E8" s="33"/>
      <c r="F8" s="33"/>
      <c r="G8" s="33"/>
      <c r="H8" s="33"/>
      <c r="I8" s="33"/>
      <c r="J8" s="33"/>
      <c r="K8" s="33"/>
      <c r="L8" s="33"/>
      <c r="M8" s="33"/>
      <c r="N8" s="33"/>
      <c r="O8" s="33"/>
      <c r="P8" s="33"/>
      <c r="Q8" s="15"/>
      <c r="R8" s="15"/>
      <c r="S8" s="12"/>
      <c r="T8" s="12"/>
      <c r="U8" s="12"/>
      <c r="V8" s="12"/>
      <c r="W8" s="12"/>
      <c r="X8" s="12"/>
      <c r="Y8" s="12"/>
      <c r="Z8" s="11"/>
      <c r="AA8" s="8"/>
      <c r="AB8" s="8"/>
      <c r="AC8" s="10"/>
      <c r="AD8" s="8"/>
      <c r="AE8" s="8"/>
    </row>
    <row r="9" spans="1:32" s="2" customFormat="1" ht="26.25" customHeight="1">
      <c r="B9" s="33"/>
      <c r="C9" s="33"/>
      <c r="D9" s="33"/>
      <c r="E9" s="33"/>
      <c r="F9" s="33"/>
      <c r="G9" s="33"/>
      <c r="H9" s="33"/>
      <c r="I9" s="33"/>
      <c r="J9" s="33"/>
      <c r="K9" s="33"/>
      <c r="L9" s="33"/>
      <c r="M9" s="33"/>
      <c r="N9" s="33"/>
      <c r="O9" s="33"/>
      <c r="P9" s="33"/>
      <c r="Q9" s="15"/>
      <c r="R9" s="15"/>
      <c r="S9" s="12"/>
      <c r="T9" s="12"/>
      <c r="U9" s="12"/>
      <c r="V9" s="12"/>
      <c r="W9" s="12"/>
      <c r="X9" s="12"/>
      <c r="Y9" s="12"/>
      <c r="Z9" s="11"/>
      <c r="AA9" s="8"/>
      <c r="AB9" s="8"/>
      <c r="AC9" s="10"/>
      <c r="AD9" s="8"/>
      <c r="AE9" s="8"/>
    </row>
    <row r="10" spans="1:32" s="2" customFormat="1" ht="48.75" customHeight="1">
      <c r="B10" s="33"/>
      <c r="C10" s="33"/>
      <c r="D10" s="33"/>
      <c r="E10" s="33"/>
      <c r="F10" s="33"/>
      <c r="G10" s="33"/>
      <c r="H10" s="33"/>
      <c r="I10" s="33"/>
      <c r="J10" s="33"/>
      <c r="K10" s="33"/>
      <c r="L10" s="33"/>
      <c r="M10" s="33"/>
      <c r="N10" s="33"/>
      <c r="O10" s="33"/>
      <c r="P10" s="33"/>
      <c r="Q10" s="15"/>
      <c r="R10" s="15"/>
      <c r="S10" s="12"/>
      <c r="T10" s="12"/>
      <c r="U10" s="12"/>
      <c r="V10" s="12"/>
      <c r="W10" s="12"/>
      <c r="X10" s="12"/>
      <c r="Y10" s="12"/>
      <c r="Z10" s="11"/>
      <c r="AA10" s="8"/>
      <c r="AB10" s="8"/>
      <c r="AC10" s="10"/>
      <c r="AD10" s="8"/>
      <c r="AE10" s="8"/>
    </row>
    <row r="11" spans="1:32" s="2" customFormat="1" ht="11.25" customHeight="1">
      <c r="B11" s="14"/>
      <c r="C11" s="14"/>
      <c r="D11" s="14"/>
      <c r="E11" s="14"/>
      <c r="F11" s="14"/>
      <c r="G11" s="14"/>
      <c r="H11" s="14"/>
      <c r="I11" s="14"/>
      <c r="J11" s="14"/>
      <c r="K11" s="14"/>
      <c r="L11" s="14"/>
      <c r="M11" s="14"/>
      <c r="N11" s="14"/>
      <c r="O11" s="13"/>
      <c r="P11" s="12"/>
      <c r="Q11" s="12"/>
      <c r="R11" s="12"/>
      <c r="S11" s="12"/>
      <c r="T11" s="12"/>
      <c r="U11" s="12"/>
      <c r="V11" s="12"/>
      <c r="W11" s="12"/>
      <c r="X11" s="12"/>
      <c r="Y11" s="12"/>
      <c r="Z11" s="11"/>
      <c r="AA11" s="8"/>
      <c r="AB11" s="8"/>
      <c r="AC11" s="10"/>
      <c r="AD11" s="8"/>
      <c r="AE11" s="8"/>
    </row>
    <row r="12" spans="1:32" s="1" customFormat="1">
      <c r="B12" s="4"/>
      <c r="C12" s="2"/>
      <c r="D12" s="2"/>
      <c r="E12" s="34" t="s">
        <v>13</v>
      </c>
      <c r="F12" s="34"/>
      <c r="G12" s="34" t="s">
        <v>12</v>
      </c>
      <c r="H12" s="34"/>
      <c r="I12" s="34" t="s">
        <v>11</v>
      </c>
      <c r="J12" s="34"/>
      <c r="K12" s="34" t="s">
        <v>10</v>
      </c>
      <c r="L12" s="34"/>
      <c r="M12" s="2"/>
      <c r="N12" s="2"/>
      <c r="O12" s="2"/>
      <c r="P12" s="2"/>
    </row>
    <row r="13" spans="1:32" s="2" customFormat="1" ht="47.25" customHeight="1">
      <c r="E13" s="35" t="s">
        <v>9</v>
      </c>
      <c r="F13" s="35"/>
      <c r="G13" s="37" t="s">
        <v>8</v>
      </c>
      <c r="H13" s="37"/>
      <c r="I13" s="37" t="s">
        <v>7</v>
      </c>
      <c r="J13" s="37"/>
      <c r="K13" s="37" t="s">
        <v>6</v>
      </c>
      <c r="L13" s="37"/>
    </row>
    <row r="14" spans="1:32" s="2" customFormat="1" ht="38.25" customHeight="1">
      <c r="E14" s="24"/>
      <c r="F14" s="25"/>
      <c r="G14" s="26">
        <v>17110</v>
      </c>
      <c r="H14" s="26"/>
      <c r="I14" s="26">
        <v>58</v>
      </c>
      <c r="J14" s="26"/>
      <c r="K14" s="27">
        <f>SUM(G14:J14)</f>
        <v>17168</v>
      </c>
      <c r="L14" s="28"/>
    </row>
    <row r="15" spans="1:32" s="2" customFormat="1" ht="36.75" customHeight="1">
      <c r="E15" s="24"/>
      <c r="F15" s="25"/>
      <c r="G15" s="26">
        <v>11128</v>
      </c>
      <c r="H15" s="26"/>
      <c r="I15" s="26" t="s">
        <v>5</v>
      </c>
      <c r="J15" s="26"/>
      <c r="K15" s="27">
        <f>11128+27</f>
        <v>11155</v>
      </c>
      <c r="L15" s="28"/>
    </row>
    <row r="16" spans="1:32" s="2" customFormat="1" ht="35.25" customHeight="1">
      <c r="B16" s="9"/>
      <c r="E16" s="24"/>
      <c r="F16" s="25"/>
      <c r="G16" s="26">
        <v>888</v>
      </c>
      <c r="H16" s="26"/>
      <c r="I16" s="26">
        <v>2</v>
      </c>
      <c r="J16" s="26"/>
      <c r="K16" s="27">
        <f t="shared" ref="K16:K27" si="0">(G16+I16)</f>
        <v>890</v>
      </c>
      <c r="L16" s="28"/>
    </row>
    <row r="17" spans="2:16" s="2" customFormat="1" ht="38.25" customHeight="1">
      <c r="B17" s="9"/>
      <c r="E17" s="24"/>
      <c r="F17" s="25"/>
      <c r="G17" s="26">
        <v>469</v>
      </c>
      <c r="H17" s="26"/>
      <c r="I17" s="26">
        <v>6</v>
      </c>
      <c r="J17" s="26"/>
      <c r="K17" s="27">
        <f t="shared" si="0"/>
        <v>475</v>
      </c>
      <c r="L17" s="28"/>
    </row>
    <row r="18" spans="2:16" s="2" customFormat="1" ht="37.5" customHeight="1">
      <c r="B18" s="9"/>
      <c r="E18" s="24"/>
      <c r="F18" s="25"/>
      <c r="G18" s="26">
        <v>1413</v>
      </c>
      <c r="H18" s="26"/>
      <c r="I18" s="26">
        <v>5</v>
      </c>
      <c r="J18" s="26"/>
      <c r="K18" s="27">
        <f t="shared" si="0"/>
        <v>1418</v>
      </c>
      <c r="L18" s="28"/>
    </row>
    <row r="19" spans="2:16" s="2" customFormat="1" ht="37.5" customHeight="1">
      <c r="B19" s="9"/>
      <c r="E19" s="24"/>
      <c r="F19" s="25"/>
      <c r="G19" s="27">
        <v>2383</v>
      </c>
      <c r="H19" s="28"/>
      <c r="I19" s="27">
        <v>11</v>
      </c>
      <c r="J19" s="28"/>
      <c r="K19" s="27">
        <f t="shared" si="0"/>
        <v>2394</v>
      </c>
      <c r="L19" s="28"/>
    </row>
    <row r="20" spans="2:16" s="2" customFormat="1" ht="37.5" customHeight="1">
      <c r="B20" s="9"/>
      <c r="E20" s="24"/>
      <c r="F20" s="25"/>
      <c r="G20" s="27">
        <v>1015</v>
      </c>
      <c r="H20" s="28"/>
      <c r="I20" s="27">
        <v>9</v>
      </c>
      <c r="J20" s="28"/>
      <c r="K20" s="27">
        <f t="shared" si="0"/>
        <v>1024</v>
      </c>
      <c r="L20" s="28"/>
    </row>
    <row r="21" spans="2:16" s="2" customFormat="1" ht="39" customHeight="1">
      <c r="B21" s="9"/>
      <c r="E21" s="24"/>
      <c r="F21" s="25"/>
      <c r="G21" s="27">
        <v>1755</v>
      </c>
      <c r="H21" s="28"/>
      <c r="I21" s="27">
        <v>4</v>
      </c>
      <c r="J21" s="28"/>
      <c r="K21" s="27">
        <f t="shared" si="0"/>
        <v>1759</v>
      </c>
      <c r="L21" s="28"/>
    </row>
    <row r="22" spans="2:16" s="2" customFormat="1" ht="39.75" customHeight="1">
      <c r="B22" s="9"/>
      <c r="E22" s="24"/>
      <c r="F22" s="25"/>
      <c r="G22" s="27">
        <v>4755</v>
      </c>
      <c r="H22" s="28"/>
      <c r="I22" s="27">
        <v>8</v>
      </c>
      <c r="J22" s="28"/>
      <c r="K22" s="27">
        <f t="shared" si="0"/>
        <v>4763</v>
      </c>
      <c r="L22" s="28"/>
    </row>
    <row r="23" spans="2:16" s="2" customFormat="1" ht="31.5" customHeight="1">
      <c r="B23" s="9"/>
      <c r="E23" s="24"/>
      <c r="F23" s="25"/>
      <c r="G23" s="27">
        <v>3544</v>
      </c>
      <c r="H23" s="28"/>
      <c r="I23" s="27">
        <v>10</v>
      </c>
      <c r="J23" s="28"/>
      <c r="K23" s="27">
        <f t="shared" si="0"/>
        <v>3554</v>
      </c>
      <c r="L23" s="28"/>
    </row>
    <row r="24" spans="2:16" s="2" customFormat="1" ht="39" customHeight="1">
      <c r="B24" s="9"/>
      <c r="E24" s="24"/>
      <c r="F24" s="25"/>
      <c r="G24" s="27">
        <v>511</v>
      </c>
      <c r="H24" s="28"/>
      <c r="I24" s="27">
        <v>5</v>
      </c>
      <c r="J24" s="28"/>
      <c r="K24" s="27">
        <f t="shared" si="0"/>
        <v>516</v>
      </c>
      <c r="L24" s="28"/>
    </row>
    <row r="25" spans="2:16" s="2" customFormat="1" ht="39.75" customHeight="1">
      <c r="B25" s="9"/>
      <c r="E25" s="24"/>
      <c r="F25" s="25"/>
      <c r="G25" s="27">
        <v>1202</v>
      </c>
      <c r="H25" s="28"/>
      <c r="I25" s="27">
        <v>22</v>
      </c>
      <c r="J25" s="28"/>
      <c r="K25" s="27">
        <f t="shared" si="0"/>
        <v>1224</v>
      </c>
      <c r="L25" s="28"/>
    </row>
    <row r="26" spans="2:16" s="2" customFormat="1" ht="28.5" customHeight="1">
      <c r="B26" s="9"/>
      <c r="E26" s="38" t="s">
        <v>4</v>
      </c>
      <c r="F26" s="38"/>
      <c r="G26" s="27">
        <v>53</v>
      </c>
      <c r="H26" s="28"/>
      <c r="I26" s="27">
        <v>2</v>
      </c>
      <c r="J26" s="28"/>
      <c r="K26" s="27">
        <f t="shared" si="0"/>
        <v>55</v>
      </c>
      <c r="L26" s="28"/>
    </row>
    <row r="27" spans="2:16" s="2" customFormat="1" ht="19.5" customHeight="1">
      <c r="B27" s="9"/>
      <c r="E27" s="40" t="s">
        <v>3</v>
      </c>
      <c r="F27" s="40"/>
      <c r="G27" s="27">
        <v>2232</v>
      </c>
      <c r="H27" s="28"/>
      <c r="I27" s="27">
        <v>14</v>
      </c>
      <c r="J27" s="28"/>
      <c r="K27" s="27">
        <f t="shared" si="0"/>
        <v>2246</v>
      </c>
      <c r="L27" s="28"/>
    </row>
    <row r="28" spans="2:16" s="2" customFormat="1" ht="21" customHeight="1">
      <c r="B28" s="9"/>
      <c r="E28" s="38" t="s">
        <v>2</v>
      </c>
      <c r="F28" s="38"/>
      <c r="G28" s="27">
        <f>SUM(G14:H27)</f>
        <v>48458</v>
      </c>
      <c r="H28" s="28"/>
      <c r="I28" s="41">
        <f>SUM(I14,I16:J27)+27</f>
        <v>183</v>
      </c>
      <c r="J28" s="42"/>
      <c r="K28" s="41">
        <f>SUM(K14:L27)</f>
        <v>48641</v>
      </c>
      <c r="L28" s="42"/>
    </row>
    <row r="29" spans="2:16" s="2" customFormat="1" ht="38.25" customHeight="1">
      <c r="B29" s="9"/>
      <c r="E29" s="39" t="s">
        <v>1</v>
      </c>
      <c r="F29" s="39"/>
      <c r="G29" s="39"/>
      <c r="H29" s="39"/>
      <c r="I29" s="39"/>
      <c r="J29" s="39"/>
      <c r="K29" s="39"/>
      <c r="L29" s="39"/>
    </row>
    <row r="30" spans="2:16" s="1" customFormat="1" ht="15" customHeight="1">
      <c r="B30" s="4"/>
      <c r="C30" s="2"/>
      <c r="D30" s="2"/>
      <c r="E30" s="8"/>
      <c r="F30" s="7"/>
      <c r="G30" s="7"/>
      <c r="H30" s="7"/>
      <c r="I30" s="7"/>
      <c r="J30" s="7"/>
      <c r="K30" s="6"/>
      <c r="L30" s="5"/>
      <c r="M30" s="2"/>
      <c r="N30" s="2"/>
      <c r="O30" s="2"/>
      <c r="P30" s="2"/>
    </row>
    <row r="31" spans="2:16" s="1" customFormat="1" ht="18.75" customHeight="1">
      <c r="B31" s="4"/>
      <c r="C31" s="2"/>
      <c r="D31" s="2"/>
      <c r="E31" s="36" t="s">
        <v>0</v>
      </c>
      <c r="F31" s="36"/>
      <c r="G31" s="36"/>
      <c r="H31" s="36"/>
      <c r="I31" s="36"/>
      <c r="J31" s="36"/>
      <c r="K31" s="36"/>
      <c r="L31" s="36"/>
      <c r="M31" s="2"/>
      <c r="N31" s="2"/>
      <c r="O31" s="2"/>
      <c r="P31" s="2"/>
    </row>
    <row r="32" spans="2:16" s="1" customFormat="1" ht="34.5" customHeight="1">
      <c r="B32" s="4"/>
      <c r="C32" s="2"/>
      <c r="D32" s="2"/>
      <c r="E32" s="36"/>
      <c r="F32" s="36"/>
      <c r="G32" s="36"/>
      <c r="H32" s="36"/>
      <c r="I32" s="36"/>
      <c r="J32" s="36"/>
      <c r="K32" s="36"/>
      <c r="L32" s="36"/>
      <c r="M32" s="2"/>
      <c r="N32" s="2"/>
      <c r="O32" s="2"/>
      <c r="P32" s="2"/>
    </row>
    <row r="33" spans="2:16" s="1" customFormat="1" ht="7.5" customHeight="1">
      <c r="B33" s="4"/>
      <c r="C33" s="2"/>
      <c r="D33" s="2"/>
      <c r="E33" s="3"/>
      <c r="F33" s="2"/>
      <c r="G33" s="2"/>
      <c r="H33" s="2"/>
      <c r="I33" s="2"/>
      <c r="J33" s="2"/>
      <c r="K33" s="2"/>
      <c r="L33" s="2"/>
      <c r="M33" s="2"/>
      <c r="N33" s="2"/>
      <c r="O33" s="2"/>
      <c r="P33" s="2"/>
    </row>
  </sheetData>
  <mergeCells count="75">
    <mergeCell ref="E29:L29"/>
    <mergeCell ref="E27:F27"/>
    <mergeCell ref="G27:H27"/>
    <mergeCell ref="I27:J27"/>
    <mergeCell ref="K27:L27"/>
    <mergeCell ref="E28:F28"/>
    <mergeCell ref="G28:H28"/>
    <mergeCell ref="I28:J28"/>
    <mergeCell ref="K28:L28"/>
    <mergeCell ref="E25:F25"/>
    <mergeCell ref="G25:H25"/>
    <mergeCell ref="I25:J25"/>
    <mergeCell ref="K25:L25"/>
    <mergeCell ref="E26:F26"/>
    <mergeCell ref="G26:H26"/>
    <mergeCell ref="I26:J26"/>
    <mergeCell ref="K26:L26"/>
    <mergeCell ref="E21:F21"/>
    <mergeCell ref="G21:H21"/>
    <mergeCell ref="I21:J21"/>
    <mergeCell ref="K21:L21"/>
    <mergeCell ref="E24:F24"/>
    <mergeCell ref="G24:H24"/>
    <mergeCell ref="I24:J24"/>
    <mergeCell ref="K24:L24"/>
    <mergeCell ref="E22:F22"/>
    <mergeCell ref="G22:H22"/>
    <mergeCell ref="I22:J22"/>
    <mergeCell ref="K22:L22"/>
    <mergeCell ref="E23:F23"/>
    <mergeCell ref="G23:H23"/>
    <mergeCell ref="I23:J23"/>
    <mergeCell ref="K23:L23"/>
    <mergeCell ref="K19:L19"/>
    <mergeCell ref="E20:F20"/>
    <mergeCell ref="G20:H20"/>
    <mergeCell ref="I20:J20"/>
    <mergeCell ref="K20:L20"/>
    <mergeCell ref="E31:L32"/>
    <mergeCell ref="G13:H13"/>
    <mergeCell ref="I13:J13"/>
    <mergeCell ref="K13:L13"/>
    <mergeCell ref="E14:F14"/>
    <mergeCell ref="E17:F17"/>
    <mergeCell ref="G17:H17"/>
    <mergeCell ref="I17:J17"/>
    <mergeCell ref="K17:L17"/>
    <mergeCell ref="E18:F18"/>
    <mergeCell ref="G18:H18"/>
    <mergeCell ref="I18:J18"/>
    <mergeCell ref="K18:L18"/>
    <mergeCell ref="E19:F19"/>
    <mergeCell ref="G19:H19"/>
    <mergeCell ref="I19:J19"/>
    <mergeCell ref="E12:F12"/>
    <mergeCell ref="G12:H12"/>
    <mergeCell ref="I12:J12"/>
    <mergeCell ref="K12:L12"/>
    <mergeCell ref="E13:F13"/>
    <mergeCell ref="E16:F16"/>
    <mergeCell ref="G16:H16"/>
    <mergeCell ref="I16:J16"/>
    <mergeCell ref="K16:L16"/>
    <mergeCell ref="A1:P1"/>
    <mergeCell ref="A2:P2"/>
    <mergeCell ref="B4:P4"/>
    <mergeCell ref="B6:P6"/>
    <mergeCell ref="B8:P10"/>
    <mergeCell ref="G14:H14"/>
    <mergeCell ref="I14:J14"/>
    <mergeCell ref="K14:L14"/>
    <mergeCell ref="E15:F15"/>
    <mergeCell ref="G15:H15"/>
    <mergeCell ref="I15:J15"/>
    <mergeCell ref="K15:L15"/>
  </mergeCells>
  <pageMargins left="0.7" right="0.7" top="0.75" bottom="0.75" header="0.3" footer="0.3"/>
  <pageSetup scale="68"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DRP</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IEPCBC_CCS2</cp:lastModifiedBy>
  <dcterms:created xsi:type="dcterms:W3CDTF">2016-09-06T21:27:49Z</dcterms:created>
  <dcterms:modified xsi:type="dcterms:W3CDTF">2016-09-07T15:49:53Z</dcterms:modified>
</cp:coreProperties>
</file>